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A7 READY 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4" i="1"/>
  <c r="W4" i="1"/>
  <c r="W7" i="1"/>
  <c r="W13" i="1"/>
  <c r="W14" i="1"/>
  <c r="W9" i="1"/>
  <c r="W5" i="1"/>
  <c r="W6" i="1"/>
  <c r="W8" i="1"/>
  <c r="W16" i="1"/>
  <c r="W17" i="1"/>
  <c r="W15" i="1"/>
  <c r="W11" i="1"/>
  <c r="W10" i="1"/>
  <c r="W12" i="1"/>
  <c r="W18" i="1" l="1"/>
</calcChain>
</file>

<file path=xl/sharedStrings.xml><?xml version="1.0" encoding="utf-8"?>
<sst xmlns="http://schemas.openxmlformats.org/spreadsheetml/2006/main" count="102" uniqueCount="54">
  <si>
    <t>CHINA</t>
  </si>
  <si>
    <t>100%  Polyester</t>
  </si>
  <si>
    <t>R347</t>
  </si>
  <si>
    <t>X8X123XK300 R347</t>
  </si>
  <si>
    <t>R641</t>
  </si>
  <si>
    <t>X8X123XK300 R641</t>
  </si>
  <si>
    <t>INDONESIA</t>
  </si>
  <si>
    <t>M826</t>
  </si>
  <si>
    <t>100% LEATHER / SOLE: CALF</t>
  </si>
  <si>
    <t>100% Leather / Sole: Rubber</t>
  </si>
  <si>
    <t>Q678</t>
  </si>
  <si>
    <t>X8X102XK258Q678</t>
  </si>
  <si>
    <t>M701</t>
  </si>
  <si>
    <t>X8X101XK257 M701</t>
  </si>
  <si>
    <t>100% Nylon / Sole: Rubber</t>
  </si>
  <si>
    <t>A120</t>
  </si>
  <si>
    <t>X8X101XK257 A120</t>
  </si>
  <si>
    <t>X8X095XK240 A120</t>
  </si>
  <si>
    <t>S641</t>
  </si>
  <si>
    <t>X8X033XCC52 S641</t>
  </si>
  <si>
    <t>R374</t>
  </si>
  <si>
    <t>X8X033XCC52 R374</t>
  </si>
  <si>
    <t>R659</t>
  </si>
  <si>
    <t>X8X130XK309 R659</t>
  </si>
  <si>
    <t>INDIA</t>
  </si>
  <si>
    <t>X8X102XK258 M701</t>
  </si>
  <si>
    <t>100% Cotton / Sole: Rubber</t>
  </si>
  <si>
    <t>M700</t>
  </si>
  <si>
    <t>X8X102XK258 M700</t>
  </si>
  <si>
    <t>X8X095XK240 M701</t>
  </si>
  <si>
    <t>80% .PL, 20% .RU</t>
  </si>
  <si>
    <t>N629</t>
  </si>
  <si>
    <t>X8X033XCC52 N629</t>
  </si>
  <si>
    <t>MADE IN</t>
  </si>
  <si>
    <t>COMPOSITION</t>
  </si>
  <si>
    <t>BRAND</t>
  </si>
  <si>
    <t xml:space="preserve">COLOUR </t>
  </si>
  <si>
    <t>ARTICLE CODE</t>
  </si>
  <si>
    <t>10.5</t>
  </si>
  <si>
    <t>9,5</t>
  </si>
  <si>
    <t>8,5</t>
  </si>
  <si>
    <t>7,5</t>
  </si>
  <si>
    <t>6,5</t>
  </si>
  <si>
    <t xml:space="preserve">O (USA) </t>
  </si>
  <si>
    <t>Total Qty</t>
  </si>
  <si>
    <t>Size Chart</t>
  </si>
  <si>
    <t>READY</t>
  </si>
  <si>
    <t>STATUS</t>
  </si>
  <si>
    <t>EA7</t>
  </si>
  <si>
    <t>PICTURE</t>
  </si>
  <si>
    <t>US RETAIL ($)</t>
  </si>
  <si>
    <t>X8X130XK309 M826</t>
  </si>
  <si>
    <t>COST (USD)</t>
  </si>
  <si>
    <t>WHOLESALE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</si>
</sst>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[$€-2]\ * #,##0.00_-;\-[$€-2]\ * #,##0.00_-;_-[$€-2]\ * &quot;-&quot;??_-;_-@_-"/>
    <numFmt numFmtId="165" formatCode="#,##0.00\ &quot;€&quot;"/>
    <numFmt numFmtId="166" formatCode="0_);[Red]\(0\)"/>
    <numFmt numFmtId="167" formatCode="0.0_);[Red]\(0.0\)"/>
    <numFmt numFmtId="168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2" applyNumberFormat="1" applyFill="1" applyBorder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1" xfId="2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7" fontId="5" fillId="0" borderId="1" xfId="1" applyNumberFormat="1" applyFont="1" applyBorder="1" applyAlignment="1" applyProtection="1">
      <alignment horizontal="center" vertical="center"/>
      <protection locked="0"/>
    </xf>
    <xf numFmtId="166" fontId="5" fillId="4" borderId="1" xfId="1" applyNumberFormat="1" applyFont="1" applyFill="1" applyBorder="1" applyAlignment="1" applyProtection="1">
      <alignment horizontal="center" vertical="center"/>
      <protection locked="0"/>
    </xf>
    <xf numFmtId="166" fontId="5" fillId="0" borderId="1" xfId="1" applyNumberFormat="1" applyFont="1" applyBorder="1" applyAlignment="1" applyProtection="1">
      <alignment horizontal="center" vertical="center"/>
      <protection locked="0"/>
    </xf>
    <xf numFmtId="166" fontId="5" fillId="0" borderId="1" xfId="1" applyNumberFormat="1" applyFont="1" applyBorder="1" applyAlignment="1">
      <alignment horizontal="center" vertical="center"/>
    </xf>
    <xf numFmtId="166" fontId="5" fillId="2" borderId="1" xfId="1" applyNumberFormat="1" applyFont="1" applyFill="1" applyBorder="1" applyAlignment="1" applyProtection="1">
      <alignment horizontal="center" vertical="center"/>
      <protection locked="0"/>
    </xf>
    <xf numFmtId="166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49" fontId="4" fillId="3" borderId="5" xfId="1" applyNumberFormat="1" applyFont="1" applyFill="1" applyBorder="1" applyAlignment="1">
      <alignment horizontal="center" vertical="center" wrapText="1"/>
    </xf>
    <xf numFmtId="49" fontId="4" fillId="3" borderId="4" xfId="1" applyNumberFormat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0" fontId="1" fillId="2" borderId="0" xfId="1" applyFill="1" applyAlignment="1">
      <alignment horizontal="center" vertical="center"/>
    </xf>
    <xf numFmtId="49" fontId="1" fillId="2" borderId="0" xfId="1" applyNumberFormat="1" applyFill="1" applyAlignment="1">
      <alignment horizontal="center" vertical="center"/>
    </xf>
    <xf numFmtId="165" fontId="1" fillId="2" borderId="0" xfId="1" applyNumberForma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1" fillId="0" borderId="0" xfId="1" quotePrefix="1" applyNumberFormat="1" applyAlignment="1">
      <alignment horizontal="center" vertical="center"/>
    </xf>
    <xf numFmtId="165" fontId="1" fillId="0" borderId="0" xfId="1" applyNumberFormat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168" fontId="1" fillId="2" borderId="1" xfId="2" applyNumberFormat="1" applyFill="1" applyBorder="1" applyAlignment="1">
      <alignment horizontal="center" vertical="center"/>
    </xf>
    <xf numFmtId="168" fontId="1" fillId="2" borderId="0" xfId="2" applyNumberFormat="1" applyFill="1" applyAlignment="1">
      <alignment horizontal="center" vertical="center"/>
    </xf>
    <xf numFmtId="168" fontId="1" fillId="2" borderId="0" xfId="1" applyNumberFormat="1" applyFill="1" applyAlignment="1">
      <alignment horizontal="center" vertical="center"/>
    </xf>
    <xf numFmtId="168" fontId="1" fillId="0" borderId="0" xfId="1" applyNumberFormat="1" applyAlignment="1">
      <alignment horizontal="center" vertical="center"/>
    </xf>
    <xf numFmtId="168" fontId="4" fillId="3" borderId="4" xfId="1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2" borderId="0" xfId="1" applyNumberFormat="1" applyFill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 wrapText="1"/>
    </xf>
    <xf numFmtId="164" fontId="1" fillId="2" borderId="0" xfId="2" applyNumberFormat="1" applyFill="1" applyAlignment="1">
      <alignment horizontal="center" vertical="center"/>
    </xf>
    <xf numFmtId="164" fontId="0" fillId="0" borderId="0" xfId="0" applyNumberFormat="1" applyAlignment="1">
      <alignment horizontal="center"/>
    </xf>
    <xf numFmtId="166" fontId="2" fillId="0" borderId="1" xfId="1" applyNumberFormat="1" applyFont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/>
    <cellStyle name="Normale 2" xfId="2"/>
    <cellStyle name="Normale_Foglio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409044</xdr:colOff>
      <xdr:row>3</xdr:row>
      <xdr:rowOff>167923</xdr:rowOff>
    </xdr:from>
    <xdr:ext cx="1604816" cy="1018095"/>
    <xdr:pic>
      <xdr:nvPicPr>
        <xdr:cNvPr id="2" name="Picture 1" descr="Ea7 Emporio Armani Side logo-print low-top Sneakers - Farfetch">
          <a:extLst>
            <a:ext uri="{FF2B5EF4-FFF2-40B4-BE49-F238E27FC236}">
              <a16:creationId xmlns:a16="http://schemas.microsoft.com/office/drawing/2014/main" xmlns="" id="{1D6533F1-1928-423C-9FB4-D8EEE928C0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634" b="7580"/>
        <a:stretch/>
      </xdr:blipFill>
      <xdr:spPr bwMode="auto">
        <a:xfrm>
          <a:off x="409044" y="2038287"/>
          <a:ext cx="1604816" cy="101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374403</xdr:colOff>
      <xdr:row>3</xdr:row>
      <xdr:rowOff>94173</xdr:rowOff>
    </xdr:from>
    <xdr:ext cx="1685635" cy="1018095"/>
    <xdr:sp macro="" textlink="">
      <xdr:nvSpPr>
        <xdr:cNvPr id="3" name="AutoShape 2" descr="Buy NONAME Talla 41 Color PHANTOM DARK SA">
          <a:extLst>
            <a:ext uri="{FF2B5EF4-FFF2-40B4-BE49-F238E27FC236}">
              <a16:creationId xmlns:a16="http://schemas.microsoft.com/office/drawing/2014/main" xmlns="" id="{176BA73C-B35A-49B4-A4C9-3EF8FAC9F034}"/>
            </a:ext>
          </a:extLst>
        </xdr:cNvPr>
        <xdr:cNvSpPr>
          <a:spLocks noChangeAspect="1" noChangeArrowheads="1"/>
        </xdr:cNvSpPr>
      </xdr:nvSpPr>
      <xdr:spPr bwMode="auto">
        <a:xfrm>
          <a:off x="374403" y="1964537"/>
          <a:ext cx="1685635" cy="101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398217</xdr:colOff>
      <xdr:row>6</xdr:row>
      <xdr:rowOff>64022</xdr:rowOff>
    </xdr:from>
    <xdr:ext cx="1685635" cy="1018095"/>
    <xdr:pic>
      <xdr:nvPicPr>
        <xdr:cNvPr id="4" name="Picture 3" descr="Buy NONAME Talla 41 Color PHANTOM DARK SA">
          <a:extLst>
            <a:ext uri="{FF2B5EF4-FFF2-40B4-BE49-F238E27FC236}">
              <a16:creationId xmlns:a16="http://schemas.microsoft.com/office/drawing/2014/main" xmlns="" id="{DDFE4F35-EAED-4E2A-9D14-094376C901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3" t="31074" b="25835"/>
        <a:stretch/>
      </xdr:blipFill>
      <xdr:spPr bwMode="auto">
        <a:xfrm>
          <a:off x="398217" y="5709749"/>
          <a:ext cx="1685635" cy="101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265546</xdr:colOff>
      <xdr:row>12</xdr:row>
      <xdr:rowOff>83947</xdr:rowOff>
    </xdr:from>
    <xdr:ext cx="1801091" cy="1018095"/>
    <xdr:pic>
      <xdr:nvPicPr>
        <xdr:cNvPr id="5" name="Picture 4" descr="Scarpe Unisex EA7 Emporio Armani Sneakers Colore Black - Gold a sconto">
          <a:extLst>
            <a:ext uri="{FF2B5EF4-FFF2-40B4-BE49-F238E27FC236}">
              <a16:creationId xmlns:a16="http://schemas.microsoft.com/office/drawing/2014/main" xmlns="" id="{ED52D653-54A0-4B65-9888-89575207A2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9" t="41770" r="5185" b="14804"/>
        <a:stretch/>
      </xdr:blipFill>
      <xdr:spPr bwMode="auto">
        <a:xfrm>
          <a:off x="265546" y="13280402"/>
          <a:ext cx="1801091" cy="101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327049</xdr:colOff>
      <xdr:row>13</xdr:row>
      <xdr:rowOff>218539</xdr:rowOff>
    </xdr:from>
    <xdr:ext cx="1685635" cy="865785"/>
    <xdr:pic>
      <xdr:nvPicPr>
        <xdr:cNvPr id="6" name="Picture 5" descr="Sneakersy EA7 EMPORIO ARMANI CLASSIC PERF X8X102XK258M701 – Odzież, Buty,  Akcesoria i Dodatki Najlepszych Marek. – Fitanu.com">
          <a:extLst>
            <a:ext uri="{FF2B5EF4-FFF2-40B4-BE49-F238E27FC236}">
              <a16:creationId xmlns:a16="http://schemas.microsoft.com/office/drawing/2014/main" xmlns="" id="{9272B321-C1A2-47B9-AFFC-E6B09727CD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5" t="32430" r="10467" b="33866"/>
        <a:stretch/>
      </xdr:blipFill>
      <xdr:spPr bwMode="auto">
        <a:xfrm>
          <a:off x="327049" y="14673448"/>
          <a:ext cx="1685635" cy="865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374404</xdr:colOff>
      <xdr:row>8</xdr:row>
      <xdr:rowOff>173182</xdr:rowOff>
    </xdr:from>
    <xdr:ext cx="1685635" cy="917526"/>
    <xdr:pic>
      <xdr:nvPicPr>
        <xdr:cNvPr id="8" name="Picture 7" descr="Męskie Sneakersy EA7 EMPORIO ARMANI X8X130 CRUSHER DISTANCE EAG  X8X130XK309R659 – Odzież, Buty, Akcesoria i Dodatki Najlepszych Marek. –  Fitanu.com">
          <a:extLst>
            <a:ext uri="{FF2B5EF4-FFF2-40B4-BE49-F238E27FC236}">
              <a16:creationId xmlns:a16="http://schemas.microsoft.com/office/drawing/2014/main" xmlns="" id="{3244E39A-541D-4B74-991B-F002BFE232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96" t="38326" r="14885" b="24655"/>
        <a:stretch/>
      </xdr:blipFill>
      <xdr:spPr bwMode="auto">
        <a:xfrm>
          <a:off x="374404" y="8335818"/>
          <a:ext cx="1685635" cy="917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374405</xdr:colOff>
      <xdr:row>4</xdr:row>
      <xdr:rowOff>87523</xdr:rowOff>
    </xdr:from>
    <xdr:ext cx="1593271" cy="1018095"/>
    <xdr:pic>
      <xdr:nvPicPr>
        <xdr:cNvPr id="9" name="Picture 8" descr="Sneakers EA7 EMPORIO ARMANI - X8X033 XCC52 R374 Triple Black/Gold Re ...">
          <a:extLst>
            <a:ext uri="{FF2B5EF4-FFF2-40B4-BE49-F238E27FC236}">
              <a16:creationId xmlns:a16="http://schemas.microsoft.com/office/drawing/2014/main" xmlns="" id="{391E5EB4-80C9-4096-B91D-C6A910CD99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591" b="5380"/>
        <a:stretch/>
      </xdr:blipFill>
      <xdr:spPr bwMode="auto">
        <a:xfrm>
          <a:off x="374405" y="3216341"/>
          <a:ext cx="1593271" cy="101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362860</xdr:colOff>
      <xdr:row>15</xdr:row>
      <xdr:rowOff>17833</xdr:rowOff>
    </xdr:from>
    <xdr:ext cx="1685635" cy="1018095"/>
    <xdr:pic>
      <xdr:nvPicPr>
        <xdr:cNvPr id="10" name="Picture 9" descr="X8X095XK240">
          <a:extLst>
            <a:ext uri="{FF2B5EF4-FFF2-40B4-BE49-F238E27FC236}">
              <a16:creationId xmlns:a16="http://schemas.microsoft.com/office/drawing/2014/main" xmlns="" id="{B801C7CF-93CD-4F9C-BCC5-0033878D37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8" t="33162" r="5690" b="19909"/>
        <a:stretch/>
      </xdr:blipFill>
      <xdr:spPr bwMode="auto">
        <a:xfrm>
          <a:off x="362860" y="16989651"/>
          <a:ext cx="1685635" cy="101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374404</xdr:colOff>
      <xdr:row>16</xdr:row>
      <xdr:rowOff>82469</xdr:rowOff>
    </xdr:from>
    <xdr:ext cx="1685635" cy="1018095"/>
    <xdr:pic>
      <xdr:nvPicPr>
        <xdr:cNvPr id="11" name="Picture 10" descr="Ea7 Emporio Armani logo-print low-top Sneakers - Farfetch">
          <a:extLst>
            <a:ext uri="{FF2B5EF4-FFF2-40B4-BE49-F238E27FC236}">
              <a16:creationId xmlns:a16="http://schemas.microsoft.com/office/drawing/2014/main" xmlns="" id="{B037A421-0FD3-4AFE-8F83-430D7814C8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370" b="8105"/>
        <a:stretch/>
      </xdr:blipFill>
      <xdr:spPr bwMode="auto">
        <a:xfrm>
          <a:off x="374404" y="18312742"/>
          <a:ext cx="1685635" cy="101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362859</xdr:colOff>
      <xdr:row>7</xdr:row>
      <xdr:rowOff>189057</xdr:rowOff>
    </xdr:from>
    <xdr:ext cx="1685635" cy="927689"/>
    <xdr:pic>
      <xdr:nvPicPr>
        <xdr:cNvPr id="13" name="Picture 12" descr="EA7 Emporio Armani Sneakersy X8X123 XK300 R641 Czarny - Ceny i opinie -  Ceneo.pl">
          <a:extLst>
            <a:ext uri="{FF2B5EF4-FFF2-40B4-BE49-F238E27FC236}">
              <a16:creationId xmlns:a16="http://schemas.microsoft.com/office/drawing/2014/main" xmlns="" id="{B01EEA92-D2C9-4428-B617-832CE1F0F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859" y="7093239"/>
          <a:ext cx="1685635" cy="927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385952</xdr:colOff>
      <xdr:row>11</xdr:row>
      <xdr:rowOff>248637</xdr:rowOff>
    </xdr:from>
    <xdr:ext cx="1685635" cy="860051"/>
    <xdr:pic>
      <xdr:nvPicPr>
        <xdr:cNvPr id="15" name="Picture 14" descr="X8X101 XK257 A120 Black/White - Trainers EA7 EMPORIO ARMANI |  DialadogwashShops - trainers emporio armani x3x088 xm690 r911 black nuage -  Unisex">
          <a:extLst>
            <a:ext uri="{FF2B5EF4-FFF2-40B4-BE49-F238E27FC236}">
              <a16:creationId xmlns:a16="http://schemas.microsoft.com/office/drawing/2014/main" xmlns="" id="{29D08214-2C97-4846-95C2-F7E158E6CD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6" t="42650" r="2516" b="8531"/>
        <a:stretch/>
      </xdr:blipFill>
      <xdr:spPr bwMode="auto">
        <a:xfrm>
          <a:off x="385952" y="12186637"/>
          <a:ext cx="1685635" cy="860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374404</xdr:colOff>
      <xdr:row>14</xdr:row>
      <xdr:rowOff>184726</xdr:rowOff>
    </xdr:from>
    <xdr:ext cx="1685635" cy="860935"/>
    <xdr:pic>
      <xdr:nvPicPr>
        <xdr:cNvPr id="16" name="Picture 15" descr="Leather sneakers EA7 Emporio Armani X8X102 XK258 Q678 black and white">
          <a:extLst>
            <a:ext uri="{FF2B5EF4-FFF2-40B4-BE49-F238E27FC236}">
              <a16:creationId xmlns:a16="http://schemas.microsoft.com/office/drawing/2014/main" xmlns="" id="{31B18E57-0119-4E1F-AB85-64FC946665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65" t="30572" r="9715" b="34418"/>
        <a:stretch/>
      </xdr:blipFill>
      <xdr:spPr bwMode="auto">
        <a:xfrm>
          <a:off x="374404" y="15898090"/>
          <a:ext cx="1685635" cy="8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374406</xdr:colOff>
      <xdr:row>9</xdr:row>
      <xdr:rowOff>125557</xdr:rowOff>
    </xdr:from>
    <xdr:ext cx="1685635" cy="945005"/>
    <xdr:pic>
      <xdr:nvPicPr>
        <xdr:cNvPr id="17" name="Picture 16" descr="EA7 Emporio Armani - Sneakers - for Man X8X130XK309M826 Triple Black -  Silver Black | FRMODA.COM">
          <a:extLst>
            <a:ext uri="{FF2B5EF4-FFF2-40B4-BE49-F238E27FC236}">
              <a16:creationId xmlns:a16="http://schemas.microsoft.com/office/drawing/2014/main" xmlns="" id="{782A6DF9-5226-4DEE-B1C4-B399540D2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7" t="55773" r="1037" b="2601"/>
        <a:stretch/>
      </xdr:blipFill>
      <xdr:spPr bwMode="auto">
        <a:xfrm>
          <a:off x="374406" y="9546648"/>
          <a:ext cx="1685635" cy="945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374405</xdr:colOff>
      <xdr:row>14</xdr:row>
      <xdr:rowOff>941470</xdr:rowOff>
    </xdr:from>
    <xdr:ext cx="1685635" cy="1018095"/>
    <xdr:sp macro="" textlink="">
      <xdr:nvSpPr>
        <xdr:cNvPr id="18" name="AutoShape 4" descr="https://bbpcdn.pstatic.gr/P/bpimg27/7SYvF/1Pzcx1/image.webp">
          <a:extLst>
            <a:ext uri="{FF2B5EF4-FFF2-40B4-BE49-F238E27FC236}">
              <a16:creationId xmlns:a16="http://schemas.microsoft.com/office/drawing/2014/main" xmlns="" id="{558DF18D-4DFA-4FCE-96DB-3D12870E6EE3}"/>
            </a:ext>
          </a:extLst>
        </xdr:cNvPr>
        <xdr:cNvSpPr>
          <a:spLocks noChangeAspect="1" noChangeArrowheads="1"/>
        </xdr:cNvSpPr>
      </xdr:nvSpPr>
      <xdr:spPr bwMode="auto">
        <a:xfrm>
          <a:off x="374405" y="16654834"/>
          <a:ext cx="1685635" cy="101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374406</xdr:colOff>
      <xdr:row>5</xdr:row>
      <xdr:rowOff>65225</xdr:rowOff>
    </xdr:from>
    <xdr:ext cx="1685635" cy="1018095"/>
    <xdr:pic>
      <xdr:nvPicPr>
        <xdr:cNvPr id="19" name="Picture 18" descr="Emporio Armani EA7 Ανδρικά Παπούτσια Sneaker X8X033XCC52">
          <a:extLst>
            <a:ext uri="{FF2B5EF4-FFF2-40B4-BE49-F238E27FC236}">
              <a16:creationId xmlns:a16="http://schemas.microsoft.com/office/drawing/2014/main" xmlns="" id="{F71E1BB0-A12A-4430-BB56-D1B098E56E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416" b="6861"/>
        <a:stretch/>
      </xdr:blipFill>
      <xdr:spPr bwMode="auto">
        <a:xfrm>
          <a:off x="374406" y="4452498"/>
          <a:ext cx="1685635" cy="101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353788</xdr:colOff>
      <xdr:row>10</xdr:row>
      <xdr:rowOff>196274</xdr:rowOff>
    </xdr:from>
    <xdr:to>
      <xdr:col>0</xdr:col>
      <xdr:colOff>2104572</xdr:colOff>
      <xdr:row>10</xdr:row>
      <xdr:rowOff>1129836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8715E0A0-8B14-4597-58CB-9A73F39D3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53788" y="10875819"/>
          <a:ext cx="1750784" cy="933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zoomScale="55" zoomScaleNormal="55" workbookViewId="0">
      <selection activeCell="G3" sqref="G3"/>
    </sheetView>
  </sheetViews>
  <sheetFormatPr defaultColWidth="8.7109375" defaultRowHeight="90" customHeight="1" x14ac:dyDescent="0.25"/>
  <cols>
    <col min="1" max="1" width="35.28515625" style="18" customWidth="1"/>
    <col min="2" max="2" width="25.28515625" style="18" customWidth="1"/>
    <col min="3" max="4" width="25.140625" style="18" customWidth="1"/>
    <col min="5" max="5" width="27.5703125" style="18" customWidth="1"/>
    <col min="6" max="6" width="18" style="37" hidden="1" customWidth="1"/>
    <col min="7" max="7" width="18" style="44" customWidth="1"/>
    <col min="8" max="8" width="21.28515625" style="18" hidden="1" customWidth="1"/>
    <col min="9" max="9" width="16.7109375" style="18" customWidth="1"/>
    <col min="10" max="10" width="18.28515625" style="18" customWidth="1"/>
    <col min="11" max="11" width="12.140625" style="18" customWidth="1"/>
    <col min="12" max="16384" width="8.7109375" style="18"/>
  </cols>
  <sheetData>
    <row r="1" spans="1:23" ht="28.5" customHeight="1" x14ac:dyDescent="0.25">
      <c r="A1" s="24"/>
      <c r="B1" s="38"/>
      <c r="C1" s="25"/>
      <c r="D1" s="25"/>
      <c r="E1" s="24"/>
      <c r="F1" s="34"/>
      <c r="G1" s="40"/>
      <c r="H1" s="26"/>
      <c r="I1" s="24"/>
      <c r="J1" s="24"/>
      <c r="K1" s="17" t="s">
        <v>45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45" t="s">
        <v>44</v>
      </c>
    </row>
    <row r="2" spans="1:23" ht="28.9" customHeight="1" x14ac:dyDescent="0.25">
      <c r="A2" s="27"/>
      <c r="B2" s="28"/>
      <c r="C2" s="29"/>
      <c r="D2" s="29"/>
      <c r="E2" s="27"/>
      <c r="F2" s="35"/>
      <c r="G2" s="41"/>
      <c r="H2" s="30"/>
      <c r="I2" s="27"/>
      <c r="J2" s="27"/>
      <c r="K2" s="15" t="s">
        <v>43</v>
      </c>
      <c r="L2" s="14" t="s">
        <v>42</v>
      </c>
      <c r="M2" s="13">
        <v>7</v>
      </c>
      <c r="N2" s="14" t="s">
        <v>41</v>
      </c>
      <c r="O2" s="13">
        <v>8</v>
      </c>
      <c r="P2" s="14" t="s">
        <v>40</v>
      </c>
      <c r="Q2" s="13">
        <v>9</v>
      </c>
      <c r="R2" s="14" t="s">
        <v>39</v>
      </c>
      <c r="S2" s="13">
        <v>10</v>
      </c>
      <c r="T2" s="14" t="s">
        <v>38</v>
      </c>
      <c r="U2" s="13">
        <v>11</v>
      </c>
      <c r="V2" s="12">
        <v>11.5</v>
      </c>
      <c r="W2" s="45"/>
    </row>
    <row r="3" spans="1:23" ht="90" customHeight="1" x14ac:dyDescent="0.25">
      <c r="A3" s="20" t="s">
        <v>49</v>
      </c>
      <c r="B3" s="20" t="s">
        <v>37</v>
      </c>
      <c r="C3" s="21" t="s">
        <v>36</v>
      </c>
      <c r="D3" s="21" t="s">
        <v>35</v>
      </c>
      <c r="E3" s="22" t="s">
        <v>34</v>
      </c>
      <c r="F3" s="36" t="s">
        <v>52</v>
      </c>
      <c r="G3" s="42" t="s">
        <v>53</v>
      </c>
      <c r="H3" s="23" t="s">
        <v>50</v>
      </c>
      <c r="I3" s="22" t="s">
        <v>33</v>
      </c>
      <c r="J3" s="22" t="s">
        <v>47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99" customHeight="1" x14ac:dyDescent="0.25">
      <c r="A4" s="19"/>
      <c r="B4" s="8" t="s">
        <v>32</v>
      </c>
      <c r="C4" s="7" t="s">
        <v>31</v>
      </c>
      <c r="D4" s="7" t="s">
        <v>48</v>
      </c>
      <c r="E4" s="6" t="s">
        <v>30</v>
      </c>
      <c r="F4" s="32">
        <v>88.545599999999993</v>
      </c>
      <c r="G4" s="5">
        <f>SUM(F4/1.1)</f>
        <v>80.495999999999981</v>
      </c>
      <c r="H4" s="5">
        <v>225</v>
      </c>
      <c r="I4" s="6" t="s">
        <v>0</v>
      </c>
      <c r="J4" s="2" t="s">
        <v>46</v>
      </c>
      <c r="K4" s="2"/>
      <c r="L4" s="10">
        <v>3</v>
      </c>
      <c r="M4" s="10">
        <v>10</v>
      </c>
      <c r="N4" s="10"/>
      <c r="O4" s="10">
        <v>10</v>
      </c>
      <c r="P4" s="10">
        <v>10</v>
      </c>
      <c r="Q4" s="10"/>
      <c r="R4" s="10">
        <v>9</v>
      </c>
      <c r="S4" s="10">
        <v>5</v>
      </c>
      <c r="T4" s="10"/>
      <c r="U4" s="10">
        <v>7</v>
      </c>
      <c r="V4" s="10">
        <v>5</v>
      </c>
      <c r="W4" s="2">
        <f t="shared" ref="W4:W17" si="0">SUM(L4:V4)</f>
        <v>59</v>
      </c>
    </row>
    <row r="5" spans="1:23" ht="99" customHeight="1" x14ac:dyDescent="0.25">
      <c r="A5" s="19"/>
      <c r="B5" s="8" t="s">
        <v>21</v>
      </c>
      <c r="C5" s="7" t="s">
        <v>20</v>
      </c>
      <c r="D5" s="7" t="s">
        <v>48</v>
      </c>
      <c r="E5" s="6" t="s">
        <v>14</v>
      </c>
      <c r="F5" s="32">
        <v>88.545599999999993</v>
      </c>
      <c r="G5" s="5">
        <f t="shared" ref="G5:G17" si="1">SUM(F5/1.1)</f>
        <v>80.495999999999981</v>
      </c>
      <c r="H5" s="5">
        <v>225</v>
      </c>
      <c r="I5" s="3" t="s">
        <v>0</v>
      </c>
      <c r="J5" s="2" t="s">
        <v>46</v>
      </c>
      <c r="K5" s="4"/>
      <c r="L5" s="4">
        <v>3</v>
      </c>
      <c r="M5" s="4">
        <v>12</v>
      </c>
      <c r="N5" s="4"/>
      <c r="O5" s="4">
        <v>17</v>
      </c>
      <c r="P5" s="4">
        <v>15</v>
      </c>
      <c r="Q5" s="4"/>
      <c r="R5" s="3">
        <v>17</v>
      </c>
      <c r="S5" s="3">
        <v>8</v>
      </c>
      <c r="T5" s="3"/>
      <c r="U5" s="3">
        <v>9</v>
      </c>
      <c r="V5" s="3">
        <v>5</v>
      </c>
      <c r="W5" s="2">
        <f>SUM(L5:V5)</f>
        <v>86</v>
      </c>
    </row>
    <row r="6" spans="1:23" ht="99" customHeight="1" x14ac:dyDescent="0.25">
      <c r="A6" s="19"/>
      <c r="B6" s="7" t="s">
        <v>19</v>
      </c>
      <c r="C6" s="7" t="s">
        <v>18</v>
      </c>
      <c r="D6" s="7" t="s">
        <v>48</v>
      </c>
      <c r="E6" s="6" t="s">
        <v>9</v>
      </c>
      <c r="F6" s="32">
        <v>88.545599999999993</v>
      </c>
      <c r="G6" s="5">
        <f t="shared" si="1"/>
        <v>80.495999999999981</v>
      </c>
      <c r="H6" s="5">
        <v>225</v>
      </c>
      <c r="I6" s="3" t="s">
        <v>0</v>
      </c>
      <c r="J6" s="2" t="s">
        <v>46</v>
      </c>
      <c r="K6" s="4"/>
      <c r="L6" s="4">
        <v>2</v>
      </c>
      <c r="M6" s="4">
        <v>8</v>
      </c>
      <c r="N6" s="4"/>
      <c r="O6" s="4">
        <v>6</v>
      </c>
      <c r="P6" s="4">
        <v>11</v>
      </c>
      <c r="Q6" s="4"/>
      <c r="R6" s="3">
        <v>12</v>
      </c>
      <c r="S6" s="3">
        <v>8</v>
      </c>
      <c r="T6" s="3"/>
      <c r="U6" s="3">
        <v>4</v>
      </c>
      <c r="V6" s="3">
        <v>2</v>
      </c>
      <c r="W6" s="2">
        <f>SUM(L6:V6)</f>
        <v>53</v>
      </c>
    </row>
    <row r="7" spans="1:23" ht="99" customHeight="1" x14ac:dyDescent="0.25">
      <c r="A7" s="19"/>
      <c r="B7" s="8" t="s">
        <v>29</v>
      </c>
      <c r="C7" s="7" t="s">
        <v>12</v>
      </c>
      <c r="D7" s="7" t="s">
        <v>48</v>
      </c>
      <c r="E7" s="6" t="s">
        <v>14</v>
      </c>
      <c r="F7" s="32">
        <v>88.545599999999993</v>
      </c>
      <c r="G7" s="5">
        <f t="shared" si="1"/>
        <v>80.495999999999981</v>
      </c>
      <c r="H7" s="5">
        <v>225</v>
      </c>
      <c r="I7" s="3" t="s">
        <v>0</v>
      </c>
      <c r="J7" s="2" t="s">
        <v>46</v>
      </c>
      <c r="K7" s="3"/>
      <c r="L7" s="3">
        <v>8</v>
      </c>
      <c r="M7" s="3">
        <v>22</v>
      </c>
      <c r="N7" s="3"/>
      <c r="O7" s="3">
        <v>25</v>
      </c>
      <c r="P7" s="3">
        <v>25</v>
      </c>
      <c r="Q7" s="3"/>
      <c r="R7" s="3">
        <v>25</v>
      </c>
      <c r="S7" s="3">
        <v>17</v>
      </c>
      <c r="T7" s="3"/>
      <c r="U7" s="3">
        <v>9</v>
      </c>
      <c r="V7" s="3">
        <v>5</v>
      </c>
      <c r="W7" s="2">
        <f t="shared" si="0"/>
        <v>136</v>
      </c>
    </row>
    <row r="8" spans="1:23" ht="99" customHeight="1" x14ac:dyDescent="0.25">
      <c r="A8" s="19"/>
      <c r="B8" s="8" t="s">
        <v>17</v>
      </c>
      <c r="C8" s="7" t="s">
        <v>15</v>
      </c>
      <c r="D8" s="7" t="s">
        <v>48</v>
      </c>
      <c r="E8" s="6" t="s">
        <v>9</v>
      </c>
      <c r="F8" s="32">
        <v>88.55</v>
      </c>
      <c r="G8" s="5">
        <f t="shared" si="1"/>
        <v>80.499999999999986</v>
      </c>
      <c r="H8" s="5">
        <v>205</v>
      </c>
      <c r="I8" s="3" t="s">
        <v>0</v>
      </c>
      <c r="J8" s="2" t="s">
        <v>46</v>
      </c>
      <c r="K8" s="4"/>
      <c r="L8" s="4">
        <v>8</v>
      </c>
      <c r="M8" s="4">
        <v>21</v>
      </c>
      <c r="N8" s="4"/>
      <c r="O8" s="4">
        <v>22</v>
      </c>
      <c r="P8" s="4">
        <v>22</v>
      </c>
      <c r="Q8" s="4"/>
      <c r="R8" s="3">
        <v>22</v>
      </c>
      <c r="S8" s="3">
        <v>16</v>
      </c>
      <c r="T8" s="3"/>
      <c r="U8" s="3">
        <v>8</v>
      </c>
      <c r="V8" s="3">
        <v>5</v>
      </c>
      <c r="W8" s="2">
        <f>SUM(L8:V8)</f>
        <v>124</v>
      </c>
    </row>
    <row r="9" spans="1:23" ht="99" customHeight="1" x14ac:dyDescent="0.25">
      <c r="A9" s="19"/>
      <c r="B9" s="8" t="s">
        <v>23</v>
      </c>
      <c r="C9" s="7" t="s">
        <v>22</v>
      </c>
      <c r="D9" s="7" t="s">
        <v>48</v>
      </c>
      <c r="E9" s="6" t="s">
        <v>1</v>
      </c>
      <c r="F9" s="32">
        <v>88.545599999999993</v>
      </c>
      <c r="G9" s="5">
        <f t="shared" si="1"/>
        <v>80.495999999999981</v>
      </c>
      <c r="H9" s="5">
        <v>225</v>
      </c>
      <c r="I9" s="3" t="s">
        <v>6</v>
      </c>
      <c r="J9" s="2" t="s">
        <v>46</v>
      </c>
      <c r="K9" s="4"/>
      <c r="L9" s="4">
        <v>10</v>
      </c>
      <c r="M9" s="4">
        <v>22</v>
      </c>
      <c r="N9" s="4"/>
      <c r="O9" s="4">
        <v>24</v>
      </c>
      <c r="P9" s="4">
        <v>24</v>
      </c>
      <c r="Q9" s="4"/>
      <c r="R9" s="3">
        <v>24</v>
      </c>
      <c r="S9" s="3">
        <v>17</v>
      </c>
      <c r="T9" s="3"/>
      <c r="U9" s="3">
        <v>10</v>
      </c>
      <c r="V9" s="3">
        <v>5</v>
      </c>
      <c r="W9" s="2">
        <f>SUM(L9:V9)</f>
        <v>136</v>
      </c>
    </row>
    <row r="10" spans="1:23" ht="99" customHeight="1" x14ac:dyDescent="0.25">
      <c r="A10" s="19"/>
      <c r="B10" s="39" t="s">
        <v>51</v>
      </c>
      <c r="C10" s="7" t="s">
        <v>7</v>
      </c>
      <c r="D10" s="7" t="s">
        <v>48</v>
      </c>
      <c r="E10" s="6" t="s">
        <v>1</v>
      </c>
      <c r="F10" s="32">
        <v>88.545599999999993</v>
      </c>
      <c r="G10" s="5">
        <f t="shared" si="1"/>
        <v>80.495999999999981</v>
      </c>
      <c r="H10" s="5">
        <v>225</v>
      </c>
      <c r="I10" s="3" t="s">
        <v>6</v>
      </c>
      <c r="J10" s="2" t="s">
        <v>46</v>
      </c>
      <c r="K10" s="4"/>
      <c r="L10" s="4">
        <v>2</v>
      </c>
      <c r="M10" s="4">
        <v>7</v>
      </c>
      <c r="N10" s="4"/>
      <c r="O10" s="4">
        <v>5</v>
      </c>
      <c r="P10" s="4">
        <v>10</v>
      </c>
      <c r="Q10" s="4"/>
      <c r="R10" s="3">
        <v>10</v>
      </c>
      <c r="S10" s="3">
        <v>7</v>
      </c>
      <c r="T10" s="3"/>
      <c r="U10" s="3">
        <v>3</v>
      </c>
      <c r="V10" s="3">
        <v>2</v>
      </c>
      <c r="W10" s="2">
        <f>SUM(L10:V10)</f>
        <v>46</v>
      </c>
    </row>
    <row r="11" spans="1:23" ht="99" customHeight="1" x14ac:dyDescent="0.25">
      <c r="A11" s="19"/>
      <c r="B11" s="8" t="s">
        <v>3</v>
      </c>
      <c r="C11" s="7" t="s">
        <v>2</v>
      </c>
      <c r="D11" s="7" t="s">
        <v>48</v>
      </c>
      <c r="E11" s="6" t="s">
        <v>8</v>
      </c>
      <c r="F11" s="32">
        <v>88.545599999999993</v>
      </c>
      <c r="G11" s="5">
        <f t="shared" si="1"/>
        <v>80.495999999999981</v>
      </c>
      <c r="H11" s="5">
        <v>225</v>
      </c>
      <c r="I11" s="4" t="s">
        <v>0</v>
      </c>
      <c r="J11" s="2" t="s">
        <v>46</v>
      </c>
      <c r="K11" s="4"/>
      <c r="L11" s="4">
        <v>5</v>
      </c>
      <c r="M11" s="4">
        <v>20</v>
      </c>
      <c r="N11" s="4"/>
      <c r="O11" s="4">
        <v>31</v>
      </c>
      <c r="P11" s="4">
        <v>36</v>
      </c>
      <c r="Q11" s="4"/>
      <c r="R11" s="3">
        <v>38</v>
      </c>
      <c r="S11" s="3">
        <v>37</v>
      </c>
      <c r="T11" s="3"/>
      <c r="U11" s="3">
        <v>29</v>
      </c>
      <c r="V11" s="3"/>
      <c r="W11" s="2">
        <f>SUM(L11:V11)</f>
        <v>196</v>
      </c>
    </row>
    <row r="12" spans="1:23" ht="99" customHeight="1" x14ac:dyDescent="0.25">
      <c r="A12" s="19"/>
      <c r="B12" s="4" t="s">
        <v>5</v>
      </c>
      <c r="C12" s="4" t="s">
        <v>4</v>
      </c>
      <c r="D12" s="7" t="s">
        <v>48</v>
      </c>
      <c r="E12" s="6" t="s">
        <v>1</v>
      </c>
      <c r="F12" s="32">
        <v>88.545599999999993</v>
      </c>
      <c r="G12" s="5">
        <f t="shared" si="1"/>
        <v>80.495999999999981</v>
      </c>
      <c r="H12" s="5">
        <v>225</v>
      </c>
      <c r="I12" s="4" t="s">
        <v>0</v>
      </c>
      <c r="J12" s="2" t="s">
        <v>46</v>
      </c>
      <c r="K12" s="4"/>
      <c r="L12" s="4">
        <v>10</v>
      </c>
      <c r="M12" s="4">
        <v>30</v>
      </c>
      <c r="N12" s="4"/>
      <c r="O12" s="4">
        <v>40</v>
      </c>
      <c r="P12" s="4">
        <v>50</v>
      </c>
      <c r="Q12" s="4"/>
      <c r="R12" s="3">
        <v>50</v>
      </c>
      <c r="S12" s="3">
        <v>40</v>
      </c>
      <c r="T12" s="3"/>
      <c r="U12" s="3">
        <v>30</v>
      </c>
      <c r="V12" s="3">
        <v>10</v>
      </c>
      <c r="W12" s="2">
        <f>SUM(L12:V12)</f>
        <v>260</v>
      </c>
    </row>
    <row r="13" spans="1:23" ht="99" customHeight="1" x14ac:dyDescent="0.25">
      <c r="A13" s="19"/>
      <c r="B13" s="8" t="s">
        <v>28</v>
      </c>
      <c r="C13" s="7" t="s">
        <v>27</v>
      </c>
      <c r="D13" s="7" t="s">
        <v>48</v>
      </c>
      <c r="E13" s="6" t="s">
        <v>26</v>
      </c>
      <c r="F13" s="32">
        <v>69.95</v>
      </c>
      <c r="G13" s="5">
        <f t="shared" si="1"/>
        <v>63.590909090909086</v>
      </c>
      <c r="H13" s="5">
        <v>175</v>
      </c>
      <c r="I13" s="3" t="s">
        <v>0</v>
      </c>
      <c r="J13" s="2" t="s">
        <v>46</v>
      </c>
      <c r="K13" s="3"/>
      <c r="L13" s="3">
        <v>5</v>
      </c>
      <c r="M13" s="3">
        <v>15</v>
      </c>
      <c r="N13" s="3"/>
      <c r="O13" s="3">
        <v>20</v>
      </c>
      <c r="P13" s="3">
        <v>20</v>
      </c>
      <c r="Q13" s="3"/>
      <c r="R13" s="3">
        <v>20</v>
      </c>
      <c r="S13" s="3">
        <v>10</v>
      </c>
      <c r="T13" s="3"/>
      <c r="U13" s="3">
        <v>10</v>
      </c>
      <c r="V13" s="3">
        <v>5</v>
      </c>
      <c r="W13" s="2">
        <f t="shared" si="0"/>
        <v>105</v>
      </c>
    </row>
    <row r="14" spans="1:23" ht="99" customHeight="1" x14ac:dyDescent="0.25">
      <c r="A14" s="19"/>
      <c r="B14" s="8" t="s">
        <v>25</v>
      </c>
      <c r="C14" s="7" t="s">
        <v>12</v>
      </c>
      <c r="D14" s="7" t="s">
        <v>48</v>
      </c>
      <c r="E14" s="6" t="s">
        <v>9</v>
      </c>
      <c r="F14" s="32">
        <v>69.95</v>
      </c>
      <c r="G14" s="5">
        <f t="shared" si="1"/>
        <v>63.590909090909086</v>
      </c>
      <c r="H14" s="5">
        <v>175</v>
      </c>
      <c r="I14" s="3" t="s">
        <v>24</v>
      </c>
      <c r="J14" s="2" t="s">
        <v>46</v>
      </c>
      <c r="K14" s="3"/>
      <c r="L14" s="3">
        <v>10</v>
      </c>
      <c r="M14" s="3">
        <v>25</v>
      </c>
      <c r="N14" s="3"/>
      <c r="O14" s="3">
        <v>30</v>
      </c>
      <c r="P14" s="3">
        <v>30</v>
      </c>
      <c r="Q14" s="3"/>
      <c r="R14" s="3">
        <v>30</v>
      </c>
      <c r="S14" s="3">
        <v>20</v>
      </c>
      <c r="T14" s="3"/>
      <c r="U14" s="3">
        <v>15</v>
      </c>
      <c r="V14" s="3"/>
      <c r="W14" s="2">
        <f t="shared" si="0"/>
        <v>160</v>
      </c>
    </row>
    <row r="15" spans="1:23" ht="99" customHeight="1" x14ac:dyDescent="0.25">
      <c r="A15" s="19"/>
      <c r="B15" s="9" t="s">
        <v>11</v>
      </c>
      <c r="C15" s="7" t="s">
        <v>10</v>
      </c>
      <c r="D15" s="7" t="s">
        <v>48</v>
      </c>
      <c r="E15" s="6" t="s">
        <v>9</v>
      </c>
      <c r="F15" s="32">
        <v>69.95</v>
      </c>
      <c r="G15" s="5">
        <f t="shared" si="1"/>
        <v>63.590909090909086</v>
      </c>
      <c r="H15" s="5">
        <v>175</v>
      </c>
      <c r="I15" s="3" t="s">
        <v>6</v>
      </c>
      <c r="J15" s="2" t="s">
        <v>46</v>
      </c>
      <c r="K15" s="4"/>
      <c r="L15" s="4">
        <v>5</v>
      </c>
      <c r="M15" s="4">
        <v>15</v>
      </c>
      <c r="N15" s="4"/>
      <c r="O15" s="4">
        <v>20</v>
      </c>
      <c r="P15" s="4">
        <v>20</v>
      </c>
      <c r="Q15" s="4"/>
      <c r="R15" s="3">
        <v>20</v>
      </c>
      <c r="S15" s="3">
        <v>10</v>
      </c>
      <c r="T15" s="3"/>
      <c r="U15" s="3">
        <v>10</v>
      </c>
      <c r="V15" s="3">
        <v>5</v>
      </c>
      <c r="W15" s="2">
        <f t="shared" si="0"/>
        <v>105</v>
      </c>
    </row>
    <row r="16" spans="1:23" ht="99" customHeight="1" x14ac:dyDescent="0.25">
      <c r="A16" s="19"/>
      <c r="B16" s="8" t="s">
        <v>16</v>
      </c>
      <c r="C16" s="7" t="s">
        <v>15</v>
      </c>
      <c r="D16" s="7" t="s">
        <v>48</v>
      </c>
      <c r="E16" s="6" t="s">
        <v>14</v>
      </c>
      <c r="F16" s="32">
        <v>78.592799999999997</v>
      </c>
      <c r="G16" s="5">
        <f t="shared" si="1"/>
        <v>71.447999999999993</v>
      </c>
      <c r="H16" s="5">
        <v>215</v>
      </c>
      <c r="I16" s="3" t="s">
        <v>6</v>
      </c>
      <c r="J16" s="2" t="s">
        <v>46</v>
      </c>
      <c r="K16" s="4"/>
      <c r="L16" s="4">
        <v>8</v>
      </c>
      <c r="M16" s="4">
        <v>20</v>
      </c>
      <c r="N16" s="4"/>
      <c r="O16" s="4">
        <v>20</v>
      </c>
      <c r="P16" s="4">
        <v>20</v>
      </c>
      <c r="Q16" s="4"/>
      <c r="R16" s="3">
        <v>20</v>
      </c>
      <c r="S16" s="3">
        <v>15</v>
      </c>
      <c r="T16" s="3"/>
      <c r="U16" s="3">
        <v>7</v>
      </c>
      <c r="V16" s="3">
        <v>5</v>
      </c>
      <c r="W16" s="2">
        <f t="shared" si="0"/>
        <v>115</v>
      </c>
    </row>
    <row r="17" spans="1:23" ht="99" customHeight="1" x14ac:dyDescent="0.25">
      <c r="A17" s="3"/>
      <c r="B17" s="8" t="s">
        <v>13</v>
      </c>
      <c r="C17" s="7" t="s">
        <v>12</v>
      </c>
      <c r="D17" s="7" t="s">
        <v>48</v>
      </c>
      <c r="E17" s="6" t="s">
        <v>9</v>
      </c>
      <c r="F17" s="32">
        <v>78.592799999999997</v>
      </c>
      <c r="G17" s="5">
        <f t="shared" si="1"/>
        <v>71.447999999999993</v>
      </c>
      <c r="H17" s="5">
        <v>215</v>
      </c>
      <c r="I17" s="3" t="s">
        <v>6</v>
      </c>
      <c r="J17" s="2" t="s">
        <v>46</v>
      </c>
      <c r="K17" s="3"/>
      <c r="L17" s="3">
        <v>7</v>
      </c>
      <c r="M17" s="3">
        <v>27</v>
      </c>
      <c r="N17" s="3"/>
      <c r="O17" s="3">
        <v>36</v>
      </c>
      <c r="P17" s="3">
        <v>46</v>
      </c>
      <c r="Q17" s="3"/>
      <c r="R17" s="3">
        <v>46</v>
      </c>
      <c r="S17" s="3">
        <v>38</v>
      </c>
      <c r="T17" s="3"/>
      <c r="U17" s="3">
        <v>29</v>
      </c>
      <c r="V17" s="3">
        <v>9</v>
      </c>
      <c r="W17" s="2">
        <f t="shared" si="0"/>
        <v>238</v>
      </c>
    </row>
    <row r="18" spans="1:23" ht="90" customHeight="1" x14ac:dyDescent="0.25">
      <c r="A18" s="27"/>
      <c r="B18" s="28"/>
      <c r="C18" s="31"/>
      <c r="D18" s="31"/>
      <c r="E18" s="27"/>
      <c r="F18" s="33"/>
      <c r="G18" s="43"/>
      <c r="H18" s="30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1">
        <f>SUM(W4:W17)</f>
        <v>1819</v>
      </c>
    </row>
  </sheetData>
  <mergeCells count="1">
    <mergeCell ref="W1:W2"/>
  </mergeCells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EA7 READY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2023-04-13T13:13:37Z</dcterms:created>
  <dcterms:modified xsi:type="dcterms:W3CDTF">2023-05-12T09:00:46Z</dcterms:modified>
</cp:coreProperties>
</file>